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DEL RECURSO HUMANO\"/>
    </mc:Choice>
  </mc:AlternateContent>
  <xr:revisionPtr revIDLastSave="0" documentId="13_ncr:1_{9AE992EC-DD35-46E1-877C-1ED17A181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Hoja1!$A$1:$W$6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3" i="1"/>
  <c r="I5" i="1" l="1"/>
  <c r="I4" i="1"/>
  <c r="I6" i="1"/>
  <c r="I3" i="1"/>
  <c r="N6" i="1" l="1"/>
  <c r="N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<sst xmlns="http://schemas.openxmlformats.org/spreadsheetml/2006/main" count="122" uniqueCount="93">
  <si>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</si>
  <si>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</si>
  <si>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</si>
  <si>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</si>
  <si>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</si>
  <si>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</si>
  <si>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</si>
  <si>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</si>
  <si>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</si>
  <si>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</si>
  <si>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</si>
  <si>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</si>
  <si>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</si>
  <si>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</si>
  <si>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</si>
  <si>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</si>
  <si>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</si>
  <si>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</si>
  <si>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</si>
  <si>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</si>
  <si>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</si>
  <si>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 xml:space="preserve">Procesos y procedimientos documentados </t>
  </si>
  <si>
    <t>Mensual</t>
  </si>
  <si>
    <t>N/A</t>
  </si>
  <si>
    <t>1. Estrategicos</t>
  </si>
  <si>
    <t>8. De información</t>
  </si>
  <si>
    <t>2. De imagen</t>
  </si>
  <si>
    <t>3. Operativos</t>
  </si>
  <si>
    <t>4. Financieros</t>
  </si>
  <si>
    <t>5. Cumplimiento y conformidad</t>
  </si>
  <si>
    <t>6. Tecnológicos</t>
  </si>
  <si>
    <t>7. De corrupción</t>
  </si>
  <si>
    <t>1. Gestión direccionamiento estratégico</t>
  </si>
  <si>
    <t>2. Gestión de mejoramiento contínuo</t>
  </si>
  <si>
    <t>3. Gestión de Control Interno</t>
  </si>
  <si>
    <t>4. Gestión de portafolio</t>
  </si>
  <si>
    <t>5. Gestión de proyectos</t>
  </si>
  <si>
    <t>6. Gestión de servicios públicos</t>
  </si>
  <si>
    <t>7. Gestión del conocimiento</t>
  </si>
  <si>
    <t>8. Gestión de bienes y servicios</t>
  </si>
  <si>
    <t>9. Gestión de oportunidades (licitaciones, convenios y cooperación)</t>
  </si>
  <si>
    <t>10. Gestión del recurso humano</t>
  </si>
  <si>
    <t>11. Gestión financiera</t>
  </si>
  <si>
    <t>12. Gestión Jurídica</t>
  </si>
  <si>
    <t>13. Gestión de las tecnologías de la información y la comunicación</t>
  </si>
  <si>
    <t>No se cumple con procedimientos debidamente implementados  para la eficiente administración del talento humano, a través de la inducción y reinducción.</t>
  </si>
  <si>
    <t>* Se tiene un solo procedimiento el cual no cuenta con las actividades secuenciales que permitan hacer evaluación y seguimiento de las acciones adelantadas por la subgerencia administrativa y financiera en la administración del talento humano de la entidad, a través de la inducción y reinducción.</t>
  </si>
  <si>
    <t>Información inconsistente para enviar a los entes de control de los funcionarios de planta.</t>
  </si>
  <si>
    <t>Moderado</t>
  </si>
  <si>
    <t>Bimestral</t>
  </si>
  <si>
    <t>Bajo</t>
  </si>
  <si>
    <t xml:space="preserve">Alto </t>
  </si>
  <si>
    <t>Extremo</t>
  </si>
  <si>
    <t>Talento Humano</t>
  </si>
  <si>
    <t>Anual</t>
  </si>
  <si>
    <t>Programa "Aguas del Huila, un gran lugar para trabajar"</t>
  </si>
  <si>
    <t>Falta de cumplimiento en el plan de  capacitación y bienestar.</t>
  </si>
  <si>
    <t>* Incumplimiento del plan de capacitacion y bienestar.   
* Sanciones por los organos de control.</t>
  </si>
  <si>
    <t>* Falta de medición y posibles mejoras a los procedimientos.
* Carencia de metas tangibles con respecto al recurso humano de la empresa.</t>
  </si>
  <si>
    <t>Programa de inducción y reinducción implementado.</t>
  </si>
  <si>
    <t>* Las capacitaciones programadas no se relaizan conforme a lo aprobado.    
* El plan de bienestar no se ejecuta conforme a lo aprobado.</t>
  </si>
  <si>
    <t>* Seguimiento y control al cumplimiento del plan de capacitación y bienestar.</t>
  </si>
  <si>
    <t>Plan de capacitación y bienestar social implementado.</t>
  </si>
  <si>
    <t>Reducir el Riesgo</t>
  </si>
  <si>
    <t>* Seguimiento mensual a la ejecución del plan de capacitación y bienestar con los comités de capacitación y bienestar.</t>
  </si>
  <si>
    <t>* Talento Humano
* Comité de Capacitación</t>
  </si>
  <si>
    <t>* Procedimientos estandarizados.
* Programa de inducción y reinducción.</t>
  </si>
  <si>
    <t xml:space="preserve">* Documentar y aprobar los procedimientos que requiere talento humano.  
* Implementar procedimientos de inducción y reinducción, capacitación, bienestar social, clima organizacional, evaluación de la gestión y salud ocupacional. </t>
  </si>
  <si>
    <t>* Omitir  ingresar al  sistema algunos de  los datos e información del personal de planta vinculado.
* Omitir  el archivo de los documentos del personal de planta en el área de Talento Humano. 
* Errores y omisiones en la expedición del certificado de tiempo laboral.</t>
  </si>
  <si>
    <t>* Hallazgos y requerimientos de los entes de vigilancia y control. 
* Historia laboral incompleta y desactualizada.  Información no confiable.  
* Proceso judiciales. Cargas de obligaciones inexistentes al departamento.</t>
  </si>
  <si>
    <t xml:space="preserve">* Revisión y actualización de la información. 
* Exigencia de la documentación completa para la historia laboral. 
* Verificación de la información del solicitante en el Archivo Central. </t>
  </si>
  <si>
    <t>* Verificar permanentemente la consistencia de la información relacionada con el proceso de Talento Humano.
* Asignar a un funcionario para que mantenga actualizadas las hojas de vida.</t>
  </si>
  <si>
    <t>Bajo nivel del clima laboral, satisfacción de empleados y compromiso con la empresa.</t>
  </si>
  <si>
    <t>* Omitir medición del clima organizacional.
* Falta de motivación laboral.
* Falta de jornadas y horarios flexibles.</t>
  </si>
  <si>
    <t>* Disminución productividad laboral.
* Ausentismo laboral.
* Aumento de conflictos.</t>
  </si>
  <si>
    <t>* Medición de Clima Laboral.
* Indice de Satisfacción del Empleado.
* Indice de Satisfacción con la Empresa.</t>
  </si>
  <si>
    <t>Medir el clima laboral de la empresa con metodología Great Place to Work (GPTW).</t>
  </si>
  <si>
    <t>Rara vez - 1</t>
  </si>
  <si>
    <t>Improbable - 2</t>
  </si>
  <si>
    <t>Posible - 3</t>
  </si>
  <si>
    <t>Probable - 4</t>
  </si>
  <si>
    <t>Casi seguro - 5</t>
  </si>
  <si>
    <t>Insignificante - 1</t>
  </si>
  <si>
    <t>Menor - 2</t>
  </si>
  <si>
    <t>Moderado - 3</t>
  </si>
  <si>
    <t>Mayor - 4</t>
  </si>
  <si>
    <t>Catastrófico - 5</t>
  </si>
  <si>
    <t>* Reistro de asistencia a las capacitaciones.</t>
  </si>
  <si>
    <t>* Reistro de inducciones y reinducciones.</t>
  </si>
  <si>
    <t>* Documentación Talento Humano actualizada.</t>
  </si>
  <si>
    <t>* Resultados medición del clima organizacional.
* Plan de mejoría clima organizacional.</t>
  </si>
  <si>
    <t>01/02/2017 01/02/2017</t>
  </si>
  <si>
    <t>31/12/2017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</si>
</sst>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15B0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hair">
        <color theme="9" tint="-0.24994659260841701"/>
      </top>
      <bottom/>
      <diagonal/>
    </border>
    <border>
      <left style="hair">
        <color theme="9" tint="-0.249977111117893"/>
      </left>
      <right/>
      <top/>
      <bottom/>
      <diagonal/>
    </border>
    <border>
      <left style="hair">
        <color theme="9" tint="-0.24994659260841701"/>
      </left>
      <right/>
      <top/>
      <bottom style="hair">
        <color theme="9" tint="-0.24994659260841701"/>
      </bottom>
      <diagonal/>
    </border>
    <border>
      <left style="hair">
        <color theme="9" tint="-0.249977111117893"/>
      </left>
      <right style="hair">
        <color theme="9" tint="-0.249977111117893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/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3" borderId="0" xfId="0" applyFont="1" applyFill="1"/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0" borderId="0" xfId="0" applyFont="1"/>
    <xf numFmtId="0" fontId="4" fillId="5" borderId="1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9"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tabSelected="1" view="pageLayout" zoomScale="60" zoomScaleNormal="90" zoomScalePageLayoutView="60" workbookViewId="0">
      <selection activeCell="F3" sqref="F3"/>
    </sheetView>
  </sheetViews>
  <sheetFormatPr baseColWidth="10" defaultColWidth="9.140625" defaultRowHeight="15"/>
  <cols>
    <col min="1" max="1" width="8.140625" customWidth="1"/>
    <col min="2" max="2" width="29.5703125" customWidth="1"/>
    <col min="3" max="4" width="15.42578125" customWidth="1"/>
    <col min="5" max="6" width="30.7109375" customWidth="1"/>
    <col min="7" max="7" width="4.7109375" style="21" customWidth="1"/>
    <col min="8" max="8" width="4.85546875" style="21" customWidth="1"/>
    <col min="9" max="9" width="12.7109375" style="21" customWidth="1"/>
    <col min="10" max="10" width="25.7109375" customWidth="1"/>
    <col min="11" max="11" width="15.42578125" customWidth="1"/>
    <col min="12" max="13" width="4.7109375" customWidth="1"/>
    <col min="14" max="14" width="12.5703125" customWidth="1"/>
    <col min="15" max="15" width="15.42578125" customWidth="1"/>
    <col min="16" max="16" width="30.7109375" customWidth="1"/>
    <col min="17" max="17" width="15.42578125" customWidth="1"/>
    <col min="18" max="20" width="13.28515625" customWidth="1"/>
    <col min="21" max="21" width="15.7109375" customWidth="1"/>
    <col min="22" max="22" width="15.42578125" customWidth="1"/>
    <col min="23" max="23" width="13.7109375" customWidth="1"/>
  </cols>
  <sheetData>
    <row r="1" spans="1:23" ht="68.25" customHeight="1">
      <c r="A1" s="46" t="s">
        <v>0</v>
      </c>
      <c r="B1" s="48" t="s">
        <v>1</v>
      </c>
      <c r="C1" s="48" t="s">
        <v>2</v>
      </c>
      <c r="D1" s="48" t="s">
        <v>3</v>
      </c>
      <c r="E1" s="46" t="s">
        <v>4</v>
      </c>
      <c r="F1" s="51" t="s">
        <v>5</v>
      </c>
      <c r="G1" s="45" t="s">
        <v>8</v>
      </c>
      <c r="H1" s="45"/>
      <c r="I1" s="45"/>
      <c r="J1" s="53" t="s">
        <v>6</v>
      </c>
      <c r="K1" s="46" t="s">
        <v>7</v>
      </c>
      <c r="L1" s="45" t="s">
        <v>8</v>
      </c>
      <c r="M1" s="45"/>
      <c r="N1" s="45"/>
      <c r="O1" s="46" t="s">
        <v>9</v>
      </c>
      <c r="P1" s="49" t="s">
        <v>10</v>
      </c>
      <c r="Q1" s="41" t="s">
        <v>11</v>
      </c>
      <c r="R1" s="43" t="s">
        <v>12</v>
      </c>
      <c r="S1" s="43" t="s">
        <v>13</v>
      </c>
      <c r="T1" s="49" t="s">
        <v>14</v>
      </c>
      <c r="U1" s="41" t="s">
        <v>15</v>
      </c>
      <c r="V1" s="41" t="s">
        <v>16</v>
      </c>
      <c r="W1" s="43" t="s">
        <v>17</v>
      </c>
    </row>
    <row r="2" spans="1:23" ht="68.25" customHeight="1">
      <c r="A2" s="47"/>
      <c r="B2" s="48"/>
      <c r="C2" s="48"/>
      <c r="D2" s="48"/>
      <c r="E2" s="47"/>
      <c r="F2" s="52"/>
      <c r="G2" s="24" t="s">
        <v>18</v>
      </c>
      <c r="H2" s="24" t="s">
        <v>19</v>
      </c>
      <c r="I2" s="24" t="s">
        <v>20</v>
      </c>
      <c r="J2" s="53"/>
      <c r="K2" s="47"/>
      <c r="L2" s="24" t="s">
        <v>18</v>
      </c>
      <c r="M2" s="24" t="s">
        <v>19</v>
      </c>
      <c r="N2" s="24" t="s">
        <v>20</v>
      </c>
      <c r="O2" s="47"/>
      <c r="P2" s="49"/>
      <c r="Q2" s="41"/>
      <c r="R2" s="44"/>
      <c r="S2" s="44"/>
      <c r="T2" s="50"/>
      <c r="U2" s="42"/>
      <c r="V2" s="42"/>
      <c r="W2" s="44"/>
    </row>
    <row r="3" spans="1:23" ht="114" customHeight="1">
      <c r="A3" s="15">
        <v>1</v>
      </c>
      <c r="B3" s="33" t="s">
        <v>56</v>
      </c>
      <c r="C3" s="35" t="s">
        <v>27</v>
      </c>
      <c r="D3" s="3" t="s">
        <v>41</v>
      </c>
      <c r="E3" s="36" t="s">
        <v>60</v>
      </c>
      <c r="F3" s="36" t="s">
        <v>57</v>
      </c>
      <c r="G3" s="25">
        <v>4</v>
      </c>
      <c r="H3" s="25">
        <v>3</v>
      </c>
      <c r="I3" s="26" t="str">
        <f t="shared" ref="I3:I6" si="0">IF(G3+H3=0," ",IF(OR(AND(G3=1,H3=3),AND(G3=1,H3=4),AND(G3=2,H3=3)),"Bajo",IF(OR(AND(G3=1,H3=5),AND(G3=2,H3=4),AND(G3=3,H3=3),AND(G3=4,H3=3),AND(G3=5,H3=3)),"Moderado",IF(OR(AND(G3=2,H3=5),AND(G3=3,H3=4),AND(G3=4,H3=4),AND(G3=5,H3=4)),"Alto",IF(OR(AND(G3=3,H3=5),AND(G3=4,H3=5),AND(G3=5,H3=5)),"Extremo","")))))</f>
        <v>Moderado</v>
      </c>
      <c r="J3" s="36" t="s">
        <v>61</v>
      </c>
      <c r="K3" s="36" t="s">
        <v>62</v>
      </c>
      <c r="L3" s="7">
        <v>3</v>
      </c>
      <c r="M3" s="7">
        <v>3</v>
      </c>
      <c r="N3" s="26" t="str">
        <f t="shared" ref="N3" si="1">IF(L3+M3=0," ",IF(OR(AND(L3=1,M3=3),AND(L3=1,M3=4),AND(L3=2,M3=3)),"Bajo",IF(OR(AND(L3=1,M3=5),AND(L3=2,M3=4),AND(L3=3,M3=3),AND(L3=4,M3=3),AND(L3=5,M3=3)),"Moderado",IF(OR(AND(L3=2,M3=5),AND(L3=3,M3=4),AND(L3=4,M3=4),AND(L3=5,M3=4)),"Alto",IF(OR(AND(L3=3,M3=5),AND(L3=4,M3=5),AND(L3=5,M3=5)),"Extremo","")))))</f>
        <v>Moderado</v>
      </c>
      <c r="O3" s="8" t="s">
        <v>63</v>
      </c>
      <c r="P3" s="36" t="s">
        <v>64</v>
      </c>
      <c r="Q3" s="9" t="s">
        <v>65</v>
      </c>
      <c r="R3" s="4" t="s">
        <v>22</v>
      </c>
      <c r="S3" s="5">
        <v>42767</v>
      </c>
      <c r="T3" s="5">
        <v>43100</v>
      </c>
      <c r="U3" s="36" t="s">
        <v>87</v>
      </c>
      <c r="V3" s="4" t="s">
        <v>23</v>
      </c>
      <c r="W3" s="4" t="s">
        <v>23</v>
      </c>
    </row>
    <row r="4" spans="1:23" ht="180" customHeight="1">
      <c r="A4" s="16">
        <v>2</v>
      </c>
      <c r="B4" s="37" t="s">
        <v>45</v>
      </c>
      <c r="C4" s="10" t="s">
        <v>27</v>
      </c>
      <c r="D4" s="11" t="s">
        <v>41</v>
      </c>
      <c r="E4" s="37" t="s">
        <v>46</v>
      </c>
      <c r="F4" s="34" t="s">
        <v>58</v>
      </c>
      <c r="G4" s="25">
        <v>4</v>
      </c>
      <c r="H4" s="25">
        <v>3</v>
      </c>
      <c r="I4" s="26" t="str">
        <f t="shared" si="0"/>
        <v>Moderado</v>
      </c>
      <c r="J4" s="34" t="s">
        <v>66</v>
      </c>
      <c r="K4" s="11" t="s">
        <v>59</v>
      </c>
      <c r="L4" s="12">
        <v>2</v>
      </c>
      <c r="M4" s="12">
        <v>3</v>
      </c>
      <c r="N4" s="6" t="str">
        <f t="shared" ref="N4:N6" si="2">IF(L4+M4=0," ",IF(OR(AND(L4=1,M4=3),AND(L4=1,M4=4),AND(L4=2,M4=3)),"Bajo",IF(OR(AND(L4=1,M4=5),AND(L4=2,M4=4),AND(L4=3,M4=3),AND(L4=4,M4=3),AND(L4=5,M4=3)),"Moderado",IF(OR(AND(L4=2,M4=5),AND(L4=3,M4=4),AND(L4=4,M4=4),AND(L4=5,M4=4)),"Alto",IF(OR(AND(L4=3,M4=5),AND(L4=4,M4=5),AND(L4=5,M4=5)),"Extremo","")))))</f>
        <v>Bajo</v>
      </c>
      <c r="O4" s="8" t="s">
        <v>63</v>
      </c>
      <c r="P4" s="34" t="s">
        <v>67</v>
      </c>
      <c r="Q4" s="10" t="s">
        <v>53</v>
      </c>
      <c r="R4" s="10" t="s">
        <v>22</v>
      </c>
      <c r="S4" s="14" t="s">
        <v>91</v>
      </c>
      <c r="T4" s="14" t="s">
        <v>92</v>
      </c>
      <c r="U4" s="11" t="s">
        <v>88</v>
      </c>
      <c r="V4" s="13" t="s">
        <v>23</v>
      </c>
      <c r="W4" s="13" t="s">
        <v>23</v>
      </c>
    </row>
    <row r="5" spans="1:23" ht="157.5" customHeight="1">
      <c r="A5" s="17">
        <v>3</v>
      </c>
      <c r="B5" s="38" t="s">
        <v>47</v>
      </c>
      <c r="C5" s="1" t="s">
        <v>29</v>
      </c>
      <c r="D5" s="2" t="s">
        <v>41</v>
      </c>
      <c r="E5" s="36" t="s">
        <v>68</v>
      </c>
      <c r="F5" s="36" t="s">
        <v>69</v>
      </c>
      <c r="G5" s="27">
        <v>4</v>
      </c>
      <c r="H5" s="27">
        <v>3</v>
      </c>
      <c r="I5" s="28" t="str">
        <f t="shared" si="0"/>
        <v>Moderado</v>
      </c>
      <c r="J5" s="36" t="s">
        <v>70</v>
      </c>
      <c r="K5" s="39" t="s">
        <v>21</v>
      </c>
      <c r="L5" s="30">
        <v>3</v>
      </c>
      <c r="M5" s="30">
        <v>3</v>
      </c>
      <c r="N5" s="28" t="str">
        <f t="shared" si="2"/>
        <v>Moderado</v>
      </c>
      <c r="O5" s="8" t="s">
        <v>63</v>
      </c>
      <c r="P5" s="31" t="s">
        <v>71</v>
      </c>
      <c r="Q5" s="32" t="s">
        <v>53</v>
      </c>
      <c r="R5" s="32" t="s">
        <v>22</v>
      </c>
      <c r="S5" s="5" t="s">
        <v>91</v>
      </c>
      <c r="T5" s="5" t="s">
        <v>92</v>
      </c>
      <c r="U5" s="36" t="s">
        <v>89</v>
      </c>
      <c r="V5" s="4" t="s">
        <v>23</v>
      </c>
      <c r="W5" s="4" t="s">
        <v>23</v>
      </c>
    </row>
    <row r="6" spans="1:23" ht="113.25" customHeight="1">
      <c r="A6" s="16">
        <v>4</v>
      </c>
      <c r="B6" s="10" t="s">
        <v>72</v>
      </c>
      <c r="C6" s="10" t="s">
        <v>24</v>
      </c>
      <c r="D6" s="11" t="s">
        <v>41</v>
      </c>
      <c r="E6" s="37" t="s">
        <v>73</v>
      </c>
      <c r="F6" s="11" t="s">
        <v>74</v>
      </c>
      <c r="G6" s="25">
        <v>4</v>
      </c>
      <c r="H6" s="25">
        <v>4</v>
      </c>
      <c r="I6" s="26" t="str">
        <f t="shared" si="0"/>
        <v>Alto</v>
      </c>
      <c r="J6" s="37" t="s">
        <v>75</v>
      </c>
      <c r="K6" s="11" t="s">
        <v>76</v>
      </c>
      <c r="L6" s="12">
        <v>3</v>
      </c>
      <c r="M6" s="12">
        <v>3</v>
      </c>
      <c r="N6" s="6" t="str">
        <f t="shared" si="2"/>
        <v>Moderado</v>
      </c>
      <c r="O6" s="8" t="s">
        <v>63</v>
      </c>
      <c r="P6" s="34" t="s">
        <v>55</v>
      </c>
      <c r="Q6" s="10" t="s">
        <v>53</v>
      </c>
      <c r="R6" s="10" t="s">
        <v>54</v>
      </c>
      <c r="S6" s="14">
        <v>43040</v>
      </c>
      <c r="T6" s="14">
        <v>43069</v>
      </c>
      <c r="U6" s="11" t="s">
        <v>90</v>
      </c>
      <c r="V6" s="10" t="s">
        <v>23</v>
      </c>
      <c r="W6" s="10" t="s">
        <v>23</v>
      </c>
    </row>
    <row r="7" spans="1:23" ht="15.75" thickBot="1">
      <c r="G7" s="29"/>
      <c r="H7" s="29"/>
      <c r="I7" s="23"/>
    </row>
    <row r="8" spans="1:23" ht="16.5" thickTop="1" thickBot="1">
      <c r="G8" s="20"/>
      <c r="H8" s="20"/>
      <c r="I8" s="22"/>
    </row>
    <row r="9" spans="1:23" ht="15.75" thickTop="1">
      <c r="G9" s="19"/>
      <c r="H9" s="19"/>
      <c r="I9" s="20"/>
    </row>
    <row r="16" spans="1:23" ht="12.75" customHeight="1"/>
    <row r="17" spans="1:6" hidden="1"/>
    <row r="18" spans="1:6" hidden="1">
      <c r="A18" s="18" t="s">
        <v>24</v>
      </c>
      <c r="C18" t="s">
        <v>32</v>
      </c>
      <c r="F18" s="40" t="s">
        <v>77</v>
      </c>
    </row>
    <row r="19" spans="1:6" hidden="1">
      <c r="A19" s="18" t="s">
        <v>26</v>
      </c>
      <c r="C19" t="s">
        <v>33</v>
      </c>
      <c r="F19" s="40" t="s">
        <v>78</v>
      </c>
    </row>
    <row r="20" spans="1:6" hidden="1">
      <c r="A20" s="18" t="s">
        <v>27</v>
      </c>
      <c r="C20" t="s">
        <v>34</v>
      </c>
      <c r="F20" s="40" t="s">
        <v>79</v>
      </c>
    </row>
    <row r="21" spans="1:6" hidden="1">
      <c r="A21" s="18" t="s">
        <v>28</v>
      </c>
      <c r="C21" t="s">
        <v>35</v>
      </c>
      <c r="F21" s="40" t="s">
        <v>80</v>
      </c>
    </row>
    <row r="22" spans="1:6" hidden="1">
      <c r="A22" s="18" t="s">
        <v>29</v>
      </c>
      <c r="C22" t="s">
        <v>36</v>
      </c>
      <c r="F22" s="40" t="s">
        <v>81</v>
      </c>
    </row>
    <row r="23" spans="1:6" hidden="1">
      <c r="A23" s="18" t="s">
        <v>30</v>
      </c>
      <c r="C23" t="s">
        <v>37</v>
      </c>
    </row>
    <row r="24" spans="1:6" ht="15.95" hidden="1" customHeight="1">
      <c r="A24" s="18" t="s">
        <v>31</v>
      </c>
      <c r="C24" t="s">
        <v>38</v>
      </c>
      <c r="F24" s="40" t="s">
        <v>82</v>
      </c>
    </row>
    <row r="25" spans="1:6" hidden="1">
      <c r="A25" s="18" t="s">
        <v>25</v>
      </c>
      <c r="C25" t="s">
        <v>39</v>
      </c>
      <c r="F25" s="40" t="s">
        <v>83</v>
      </c>
    </row>
    <row r="26" spans="1:6" hidden="1">
      <c r="C26" t="s">
        <v>40</v>
      </c>
      <c r="F26" s="40" t="s">
        <v>84</v>
      </c>
    </row>
    <row r="27" spans="1:6" hidden="1">
      <c r="A27" s="18" t="s">
        <v>50</v>
      </c>
      <c r="C27" t="s">
        <v>41</v>
      </c>
      <c r="F27" s="40" t="s">
        <v>85</v>
      </c>
    </row>
    <row r="28" spans="1:6" hidden="1">
      <c r="A28" s="18" t="s">
        <v>48</v>
      </c>
      <c r="C28" t="s">
        <v>42</v>
      </c>
      <c r="F28" s="40" t="s">
        <v>86</v>
      </c>
    </row>
    <row r="29" spans="1:6" hidden="1">
      <c r="A29" s="18" t="s">
        <v>51</v>
      </c>
      <c r="C29" t="s">
        <v>43</v>
      </c>
    </row>
    <row r="30" spans="1:6" hidden="1">
      <c r="A30" s="18" t="s">
        <v>52</v>
      </c>
      <c r="C30" t="s">
        <v>44</v>
      </c>
      <c r="F30" t="s">
        <v>22</v>
      </c>
    </row>
    <row r="31" spans="1:6" hidden="1">
      <c r="F31" t="s">
        <v>49</v>
      </c>
    </row>
  </sheetData>
  <mergeCells count="19">
    <mergeCell ref="P1:P2"/>
    <mergeCell ref="Q1:Q2"/>
    <mergeCell ref="R1:R2"/>
    <mergeCell ref="U1:U2"/>
    <mergeCell ref="V1:V2"/>
    <mergeCell ref="W1:W2"/>
    <mergeCell ref="G1:I1"/>
    <mergeCell ref="A1:A2"/>
    <mergeCell ref="B1:B2"/>
    <mergeCell ref="C1:C2"/>
    <mergeCell ref="S1:S2"/>
    <mergeCell ref="T1:T2"/>
    <mergeCell ref="L1:N1"/>
    <mergeCell ref="D1:D2"/>
    <mergeCell ref="E1:E2"/>
    <mergeCell ref="F1:F2"/>
    <mergeCell ref="J1:J2"/>
    <mergeCell ref="K1:K2"/>
    <mergeCell ref="O1:O2"/>
  </mergeCells>
  <conditionalFormatting sqref="I3:I7">
    <cfRule type="containsText" dxfId="38" priority="45" stopIfTrue="1" operator="containsText" text="Alto">
      <formula>NOT(ISERROR(SEARCH("Alto",I3)))</formula>
    </cfRule>
    <cfRule type="containsText" dxfId="37" priority="47" stopIfTrue="1" operator="containsText" text="Bajo">
      <formula>NOT(ISERROR(SEARCH("Bajo",I3)))</formula>
    </cfRule>
    <cfRule type="containsText" dxfId="36" priority="46" stopIfTrue="1" operator="containsText" text="Moderado">
      <formula>NOT(ISERROR(SEARCH("Moderado",I3)))</formula>
    </cfRule>
    <cfRule type="expression" dxfId="35" priority="43" stopIfTrue="1">
      <formula>IF(G3="",H3="","")</formula>
    </cfRule>
    <cfRule type="containsText" dxfId="34" priority="44" stopIfTrue="1" operator="containsText" text="Extremo">
      <formula>NOT(ISERROR(SEARCH("Extremo",I3)))</formula>
    </cfRule>
  </conditionalFormatting>
  <conditionalFormatting sqref="N3">
    <cfRule type="expression" dxfId="33" priority="13" stopIfTrue="1">
      <formula>IF(L3="",M3="","")</formula>
    </cfRule>
    <cfRule type="containsText" dxfId="32" priority="14" stopIfTrue="1" operator="containsText" text="Extremo">
      <formula>NOT(ISERROR(SEARCH("Extremo",N3)))</formula>
    </cfRule>
    <cfRule type="containsText" dxfId="31" priority="15" stopIfTrue="1" operator="containsText" text="Alto">
      <formula>NOT(ISERROR(SEARCH("Alto",N3)))</formula>
    </cfRule>
    <cfRule type="containsText" dxfId="30" priority="16" stopIfTrue="1" operator="containsText" text="Moderado">
      <formula>NOT(ISERROR(SEARCH("Moderado",N3)))</formula>
    </cfRule>
    <cfRule type="containsText" dxfId="29" priority="17" stopIfTrue="1" operator="containsText" text="Bajo">
      <formula>NOT(ISERROR(SEARCH("Bajo",N3)))</formula>
    </cfRule>
  </conditionalFormatting>
  <conditionalFormatting sqref="N4">
    <cfRule type="containsText" dxfId="28" priority="285" stopIfTrue="1" operator="containsText" text="Bajo">
      <formula>NOT(ISERROR(SEARCH("Bajo",N4)))</formula>
    </cfRule>
    <cfRule type="containsText" dxfId="27" priority="284" stopIfTrue="1" operator="containsText" text="Moderado">
      <formula>NOT(ISERROR(SEARCH("Moderado",N4)))</formula>
    </cfRule>
    <cfRule type="containsText" dxfId="26" priority="283" stopIfTrue="1" operator="containsText" text="Alto">
      <formula>NOT(ISERROR(SEARCH("Alto",N4)))</formula>
    </cfRule>
    <cfRule type="containsText" dxfId="25" priority="282" stopIfTrue="1" operator="containsText" text="Extremo">
      <formula>NOT(ISERROR(SEARCH("Extremo",N4)))</formula>
    </cfRule>
  </conditionalFormatting>
  <conditionalFormatting sqref="N5">
    <cfRule type="expression" dxfId="24" priority="8" stopIfTrue="1">
      <formula>IF(L5="",M5="","")</formula>
    </cfRule>
    <cfRule type="containsText" dxfId="23" priority="9" stopIfTrue="1" operator="containsText" text="Extremo">
      <formula>NOT(ISERROR(SEARCH("Extremo",N5)))</formula>
    </cfRule>
    <cfRule type="containsText" dxfId="22" priority="10" stopIfTrue="1" operator="containsText" text="Alto">
      <formula>NOT(ISERROR(SEARCH("Alto",N5)))</formula>
    </cfRule>
    <cfRule type="containsText" dxfId="21" priority="11" stopIfTrue="1" operator="containsText" text="Moderado">
      <formula>NOT(ISERROR(SEARCH("Moderado",N5)))</formula>
    </cfRule>
    <cfRule type="containsText" dxfId="20" priority="12" stopIfTrue="1" operator="containsText" text="Bajo">
      <formula>NOT(ISERROR(SEARCH("Bajo",N5)))</formula>
    </cfRule>
  </conditionalFormatting>
  <conditionalFormatting sqref="N6 N4">
    <cfRule type="expression" dxfId="19" priority="359" stopIfTrue="1">
      <formula>IF(L4="",M4="","")</formula>
    </cfRule>
  </conditionalFormatting>
  <conditionalFormatting sqref="N6">
    <cfRule type="containsText" dxfId="18" priority="295" stopIfTrue="1" operator="containsText" text="Extremo">
      <formula>NOT(ISERROR(SEARCH("Extremo",N6)))</formula>
    </cfRule>
    <cfRule type="containsText" dxfId="17" priority="296" stopIfTrue="1" operator="containsText" text="Alto">
      <formula>NOT(ISERROR(SEARCH("Alto",N6)))</formula>
    </cfRule>
    <cfRule type="containsText" dxfId="16" priority="297" stopIfTrue="1" operator="containsText" text="Moderado">
      <formula>NOT(ISERROR(SEARCH("Moderado",N6)))</formula>
    </cfRule>
    <cfRule type="containsText" dxfId="15" priority="298" stopIfTrue="1" operator="containsText" text="Bajo">
      <formula>NOT(ISERROR(SEARCH("Bajo",N6)))</formula>
    </cfRule>
  </conditionalFormatting>
  <conditionalFormatting sqref="P5">
    <cfRule type="cellIs" dxfId="14" priority="258" operator="equal">
      <formula>0</formula>
    </cfRule>
  </conditionalFormatting>
  <conditionalFormatting sqref="S4">
    <cfRule type="containsText" dxfId="13" priority="7" stopIfTrue="1" operator="containsText" text="Evitar">
      <formula>NOT(ISERROR(SEARCH("Evitar",S4)))</formula>
    </cfRule>
    <cfRule type="containsText" dxfId="12" priority="6" stopIfTrue="1" operator="containsText" text="Asumir">
      <formula>NOT(ISERROR(SEARCH("Asumir",S4)))</formula>
    </cfRule>
    <cfRule type="containsText" dxfId="11" priority="5" stopIfTrue="1" operator="containsText" text="Reducir">
      <formula>NOT(ISERROR(SEARCH("Reducir",S4)))</formula>
    </cfRule>
    <cfRule type="expression" dxfId="10" priority="4" stopIfTrue="1">
      <formula>IF(P4="",Q4="","")</formula>
    </cfRule>
    <cfRule type="containsText" dxfId="9" priority="3" stopIfTrue="1" operator="containsText" text="Evitar">
      <formula>NOT(ISERROR(SEARCH("Evitar",S4)))</formula>
    </cfRule>
    <cfRule type="containsText" dxfId="8" priority="2" stopIfTrue="1" operator="containsText" text="Asumir">
      <formula>NOT(ISERROR(SEARCH("Asumir",S4)))</formula>
    </cfRule>
    <cfRule type="containsText" dxfId="7" priority="1" stopIfTrue="1" operator="containsText" text="Reducir">
      <formula>NOT(ISERROR(SEARCH("Reducir",S4)))</formula>
    </cfRule>
  </conditionalFormatting>
  <conditionalFormatting sqref="S6">
    <cfRule type="containsText" dxfId="6" priority="246" stopIfTrue="1" operator="containsText" text="Reducir">
      <formula>NOT(ISERROR(SEARCH("Reducir",S6)))</formula>
    </cfRule>
    <cfRule type="containsText" dxfId="5" priority="247" stopIfTrue="1" operator="containsText" text="Asumir">
      <formula>NOT(ISERROR(SEARCH("Asumir",S6)))</formula>
    </cfRule>
    <cfRule type="containsText" dxfId="4" priority="248" stopIfTrue="1" operator="containsText" text="Evitar">
      <formula>NOT(ISERROR(SEARCH("Evitar",S6)))</formula>
    </cfRule>
    <cfRule type="expression" dxfId="3" priority="249" stopIfTrue="1">
      <formula>IF(P6="",Q6="","")</formula>
    </cfRule>
    <cfRule type="containsText" dxfId="2" priority="250" stopIfTrue="1" operator="containsText" text="Reducir">
      <formula>NOT(ISERROR(SEARCH("Reducir",S6)))</formula>
    </cfRule>
    <cfRule type="containsText" dxfId="1" priority="251" stopIfTrue="1" operator="containsText" text="Asumir">
      <formula>NOT(ISERROR(SEARCH("Asumir",S6)))</formula>
    </cfRule>
    <cfRule type="containsText" dxfId="0" priority="252" stopIfTrue="1" operator="containsText" text="Evitar">
      <formula>NOT(ISERROR(SEARCH("Evitar",S6)))</formula>
    </cfRule>
  </conditionalFormatting>
  <dataValidations disablePrompts="1" count="8">
    <dataValidation type="list" allowBlank="1" showInputMessage="1" showErrorMessage="1" sqref="I9 I65545 I131081 I196617 I262153 I327689 I393225 I458761 I524297 I589833 I655369 I720905 I786441 I851977 I917513 I983049" xr:uid="{00000000-0002-0000-0000-000000000000}">
      <formula1>#REF!</formula1>
    </dataValidation>
    <dataValidation type="list" allowBlank="1" showInputMessage="1" showErrorMessage="1" sqref="C1:C6" xr:uid="{00000000-0002-0000-0000-000001000000}">
      <formula1>$A$18:$A$25</formula1>
    </dataValidation>
    <dataValidation type="list" allowBlank="1" showInputMessage="1" showErrorMessage="1" sqref="D1:D6" xr:uid="{00000000-0002-0000-0000-000002000000}">
      <formula1>$C$18:$C$30</formula1>
    </dataValidation>
    <dataValidation type="list" allowBlank="1" showInputMessage="1" showErrorMessage="1" sqref="O1:O2" xr:uid="{00000000-0002-0000-0000-000003000000}">
      <formula1>$J$20:$J$23</formula1>
    </dataValidation>
    <dataValidation type="list" allowBlank="1" showInputMessage="1" showErrorMessage="1" sqref="R1:R2" xr:uid="{00000000-0002-0000-0000-000004000000}">
      <formula1>$J$25:$J$26</formula1>
    </dataValidation>
    <dataValidation type="list" allowBlank="1" showInputMessage="1" showErrorMessage="1" sqref="G2 L2" xr:uid="{00000000-0002-0000-0000-000005000000}">
      <formula1>$F$18:$F$22</formula1>
    </dataValidation>
    <dataValidation type="list" allowBlank="1" showInputMessage="1" showErrorMessage="1" sqref="H2 M2" xr:uid="{00000000-0002-0000-0000-000006000000}">
      <formula1>$F$24:$F$28</formula1>
    </dataValidation>
    <dataValidation type="list" allowBlank="1" showInputMessage="1" showErrorMessage="1" sqref="I2 N2" xr:uid="{00000000-0002-0000-0000-000007000000}">
      <formula1>$A$27:$A$30</formula1>
    </dataValidation>
  </dataValidations>
  <pageMargins left="0.70866141732283472" right="0.9055118110236221" top="1.1417322834645669" bottom="1.1023622047244095" header="0.31496062992125984" footer="0.31496062992125984"/>
  <pageSetup paperSize="9" scale="65" orientation="landscape" r:id="rId1"/>
  <headerFooter alignWithMargins="0">
    <oddHeader>&amp;L&amp;G&amp;C&amp;"Arial Rounded MT Bold,Normal"
AGUAS DEL HUILA S.A. E.S.P.&amp;10
NIT.  800.100.553-2
 MAPA DE RIESGOS GESTIÓN DEL RECURSO HUMANO
&amp;8VERSION 8.0</oddHeader>
    <oddFooter>&amp;C&amp;"Arial,Normal"&amp;8Calle 21 No. 1C - 17
Teléfonos 8 75 31 81 - 8 75 23 21 fax: Ext. 124
&amp;U&amp;K03+000www.aguasdelhuila.gov.co&amp;U&amp;K01+000
Neiva - Huila (Colombia).&amp;R&amp;"Arial,Normal"&amp;7&amp;K000000Pag.&amp;P|&amp;P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SUBGERENCIA CESAR</dc:creator>
  <cp:lastModifiedBy>Ana lucía lucia muñoz</cp:lastModifiedBy>
  <cp:lastPrinted>2026-06-11T21:47:00Z</cp:lastPrinted>
  <dcterms:created xsi:type="dcterms:W3CDTF">2006-09-16T00:00:00Z</dcterms:created>
  <dcterms:modified xsi:type="dcterms:W3CDTF">2026-06-25T14:20:03Z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